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ower" sheetId="4" r:id="rId1"/>
  </sheets>
  <definedNames>
    <definedName name="_xlnm.Print_Area" localSheetId="0">Power!$A$1:$O$17</definedName>
  </definedNames>
  <calcPr calcId="124519"/>
</workbook>
</file>

<file path=xl/calcChain.xml><?xml version="1.0" encoding="utf-8"?>
<calcChain xmlns="http://schemas.openxmlformats.org/spreadsheetml/2006/main">
  <c r="L17" i="4"/>
  <c r="M17"/>
  <c r="N17"/>
  <c r="K17"/>
  <c r="I17"/>
  <c r="G17"/>
  <c r="D17"/>
  <c r="E17"/>
  <c r="I15"/>
  <c r="H15"/>
  <c r="H17" s="1"/>
  <c r="E15"/>
</calcChain>
</file>

<file path=xl/sharedStrings.xml><?xml version="1.0" encoding="utf-8"?>
<sst xmlns="http://schemas.openxmlformats.org/spreadsheetml/2006/main" count="25" uniqueCount="23">
  <si>
    <t>Sl. No.</t>
  </si>
  <si>
    <t>NLCPR Project</t>
  </si>
  <si>
    <t>Sanction Date</t>
  </si>
  <si>
    <t>Approved Cost</t>
  </si>
  <si>
    <t>Release Break-up</t>
  </si>
  <si>
    <t>Utilisation Break-up</t>
  </si>
  <si>
    <t>%Physical Progress</t>
  </si>
  <si>
    <t>Date</t>
  </si>
  <si>
    <t>Amount</t>
  </si>
  <si>
    <t>Construction of 220/132 KV, 2x50 MVA and 220/33 KV, 2x40 MVA Azara Sub - Station with 220 Kv LILO line from one circuit of 220 KV DC Agia - Sarusajia line along with construction of 132 KV SC line to Boko with terminal bay at 132/33 Boko Sub-station</t>
  </si>
  <si>
    <t>Construction of 132 KV BTPS - Kokrajhar S/C line and 132 KV Kokrajhar S/C line 132 Kv/33Kv S/S at Kokrajhar</t>
  </si>
  <si>
    <t>Construction of new 33/11 kV, 2x5 MVA S/S at Thirubari with 45 Km 11 kV lines and 55 Km 33 kV lines from Dhiligaon to Thirubari</t>
  </si>
  <si>
    <t>Construction of 38 km 33 KV line from Balipara to Bhalukpung.,Sonitpur</t>
  </si>
  <si>
    <t>2005-06</t>
  </si>
  <si>
    <t xml:space="preserve">Grant Share recommended by T&amp;D </t>
  </si>
  <si>
    <t>Total State Share</t>
  </si>
  <si>
    <t>State Share recommended by T&amp;D</t>
  </si>
  <si>
    <t>State Share yet to move by the Deptt.</t>
  </si>
  <si>
    <t>Dept.yet to move for fund (G/S)</t>
  </si>
  <si>
    <t>UC pending (S/S)</t>
  </si>
  <si>
    <t>Rs. in lakh</t>
  </si>
  <si>
    <t>Total of Power sector (4Projects)</t>
  </si>
  <si>
    <t xml:space="preserve"> NLCPR projects =POWER  Department as on June,  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</si>
</sst>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="50" zoomScaleSheetLayoutView="50" workbookViewId="0">
      <pane ySplit="5" topLeftCell="A6" activePane="bottomLeft" state="frozen"/>
      <selection pane="bottomLeft" activeCell="I7" sqref="I7:J7"/>
    </sheetView>
  </sheetViews>
  <sheetFormatPr defaultRowHeight="20.25"/>
  <cols>
    <col min="1" max="1" width="10.42578125" style="10" customWidth="1"/>
    <col min="2" max="2" width="64.7109375" style="10" customWidth="1"/>
    <col min="3" max="3" width="19" style="10" customWidth="1"/>
    <col min="4" max="4" width="14.7109375" style="10" customWidth="1"/>
    <col min="5" max="5" width="23.42578125" style="10" customWidth="1"/>
    <col min="6" max="6" width="21.85546875" style="10" customWidth="1"/>
    <col min="7" max="7" width="16.28515625" style="10" customWidth="1"/>
    <col min="8" max="8" width="14.7109375" style="10" customWidth="1"/>
    <col min="9" max="9" width="24.28515625" style="10" customWidth="1"/>
    <col min="10" max="10" width="21.28515625" style="10" customWidth="1"/>
    <col min="11" max="11" width="29.28515625" style="10" customWidth="1"/>
    <col min="12" max="12" width="23.42578125" style="10" customWidth="1"/>
    <col min="13" max="13" width="25.42578125" style="10" customWidth="1"/>
    <col min="14" max="14" width="18.5703125" style="10" customWidth="1"/>
    <col min="15" max="15" width="28.140625" style="10" customWidth="1"/>
    <col min="16" max="16384" width="9.140625" style="10"/>
  </cols>
  <sheetData>
    <row r="1" spans="1:15" ht="25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4.5" customHeight="1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8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9" t="s">
        <v>20</v>
      </c>
    </row>
    <row r="4" spans="1:15" ht="59.25" customHeigh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/>
      <c r="G4" s="36" t="s">
        <v>14</v>
      </c>
      <c r="H4" s="36" t="s">
        <v>18</v>
      </c>
      <c r="I4" s="36" t="s">
        <v>5</v>
      </c>
      <c r="J4" s="36"/>
      <c r="K4" s="28" t="s">
        <v>19</v>
      </c>
      <c r="L4" s="28" t="s">
        <v>15</v>
      </c>
      <c r="M4" s="28" t="s">
        <v>16</v>
      </c>
      <c r="N4" s="39" t="s">
        <v>17</v>
      </c>
      <c r="O4" s="36" t="s">
        <v>6</v>
      </c>
    </row>
    <row r="5" spans="1:15" ht="45.75" customHeight="1">
      <c r="A5" s="28"/>
      <c r="B5" s="28"/>
      <c r="C5" s="28"/>
      <c r="D5" s="28"/>
      <c r="E5" s="1" t="s">
        <v>7</v>
      </c>
      <c r="F5" s="1" t="s">
        <v>8</v>
      </c>
      <c r="G5" s="36"/>
      <c r="H5" s="36"/>
      <c r="I5" s="1" t="s">
        <v>7</v>
      </c>
      <c r="J5" s="1" t="s">
        <v>8</v>
      </c>
      <c r="K5" s="28"/>
      <c r="L5" s="28"/>
      <c r="M5" s="28"/>
      <c r="N5" s="40"/>
      <c r="O5" s="36"/>
    </row>
    <row r="6" spans="1: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"/>
      <c r="O6" s="2"/>
    </row>
    <row r="7" spans="1:15" ht="72" customHeight="1">
      <c r="A7" s="20">
        <v>1</v>
      </c>
      <c r="B7" s="21" t="s">
        <v>9</v>
      </c>
      <c r="C7" s="33">
        <v>39351</v>
      </c>
      <c r="D7" s="25">
        <v>3252</v>
      </c>
      <c r="E7" s="32">
        <v>2607.89</v>
      </c>
      <c r="F7" s="32"/>
      <c r="G7" s="20">
        <v>2607.89</v>
      </c>
      <c r="H7" s="22">
        <v>0</v>
      </c>
      <c r="I7" s="32">
        <v>2607.89</v>
      </c>
      <c r="J7" s="32"/>
      <c r="K7" s="20">
        <v>35.44</v>
      </c>
      <c r="L7" s="25">
        <v>325.2</v>
      </c>
      <c r="M7" s="37">
        <v>325.2</v>
      </c>
      <c r="N7" s="22">
        <v>0</v>
      </c>
      <c r="O7" s="20">
        <v>100</v>
      </c>
    </row>
    <row r="8" spans="1:15" ht="23.25" customHeight="1">
      <c r="A8" s="20"/>
      <c r="B8" s="21"/>
      <c r="C8" s="33"/>
      <c r="D8" s="25"/>
      <c r="E8" s="3">
        <v>39351</v>
      </c>
      <c r="F8" s="2">
        <v>1140.95</v>
      </c>
      <c r="G8" s="20"/>
      <c r="H8" s="23"/>
      <c r="I8" s="3">
        <v>41094</v>
      </c>
      <c r="J8" s="2">
        <v>1140.95</v>
      </c>
      <c r="K8" s="20"/>
      <c r="L8" s="25"/>
      <c r="M8" s="37"/>
      <c r="N8" s="23"/>
      <c r="O8" s="20"/>
    </row>
    <row r="9" spans="1:15" ht="46.5" customHeight="1">
      <c r="A9" s="20"/>
      <c r="B9" s="21"/>
      <c r="C9" s="33"/>
      <c r="D9" s="25"/>
      <c r="E9" s="3">
        <v>41109</v>
      </c>
      <c r="F9" s="2">
        <v>1466.94</v>
      </c>
      <c r="G9" s="20"/>
      <c r="H9" s="24"/>
      <c r="I9" s="3">
        <v>41642</v>
      </c>
      <c r="J9" s="2">
        <v>1466.94</v>
      </c>
      <c r="K9" s="20"/>
      <c r="L9" s="25"/>
      <c r="M9" s="37"/>
      <c r="N9" s="24"/>
      <c r="O9" s="20"/>
    </row>
    <row r="10" spans="1:15" ht="42" customHeight="1">
      <c r="A10" s="20">
        <v>2</v>
      </c>
      <c r="B10" s="21" t="s">
        <v>10</v>
      </c>
      <c r="C10" s="33">
        <v>40511</v>
      </c>
      <c r="D10" s="20">
        <v>4333.1899999999996</v>
      </c>
      <c r="E10" s="32">
        <v>3651.07</v>
      </c>
      <c r="F10" s="32"/>
      <c r="G10" s="20">
        <v>3651.07</v>
      </c>
      <c r="H10" s="20">
        <v>0</v>
      </c>
      <c r="I10" s="32">
        <v>3651.07</v>
      </c>
      <c r="J10" s="32"/>
      <c r="K10" s="25">
        <v>27.63</v>
      </c>
      <c r="L10" s="25">
        <v>433.32</v>
      </c>
      <c r="M10" s="20">
        <v>433.32</v>
      </c>
      <c r="N10" s="22">
        <v>0</v>
      </c>
      <c r="O10" s="20">
        <v>100</v>
      </c>
    </row>
    <row r="11" spans="1:15" ht="27.75" customHeight="1">
      <c r="A11" s="20"/>
      <c r="B11" s="21"/>
      <c r="C11" s="33"/>
      <c r="D11" s="20"/>
      <c r="E11" s="3">
        <v>40511</v>
      </c>
      <c r="F11" s="2">
        <v>1538.02</v>
      </c>
      <c r="G11" s="20"/>
      <c r="H11" s="20"/>
      <c r="I11" s="3">
        <v>41515</v>
      </c>
      <c r="J11" s="4">
        <v>1538.02</v>
      </c>
      <c r="K11" s="25"/>
      <c r="L11" s="25"/>
      <c r="M11" s="20"/>
      <c r="N11" s="23"/>
      <c r="O11" s="20"/>
    </row>
    <row r="12" spans="1:15" ht="29.25" customHeight="1">
      <c r="A12" s="20"/>
      <c r="B12" s="21"/>
      <c r="C12" s="33"/>
      <c r="D12" s="20"/>
      <c r="E12" s="3">
        <v>41569</v>
      </c>
      <c r="F12" s="2">
        <v>1020.13</v>
      </c>
      <c r="G12" s="20"/>
      <c r="H12" s="20"/>
      <c r="I12" s="3">
        <v>43234</v>
      </c>
      <c r="J12" s="2">
        <v>1020.13</v>
      </c>
      <c r="K12" s="25"/>
      <c r="L12" s="25"/>
      <c r="M12" s="20"/>
      <c r="N12" s="24"/>
      <c r="O12" s="20"/>
    </row>
    <row r="13" spans="1:15" ht="62.25" customHeight="1">
      <c r="A13" s="20">
        <v>3</v>
      </c>
      <c r="B13" s="21" t="s">
        <v>11</v>
      </c>
      <c r="C13" s="33">
        <v>41236</v>
      </c>
      <c r="D13" s="20">
        <v>890.94</v>
      </c>
      <c r="E13" s="32">
        <v>320.64999999999998</v>
      </c>
      <c r="F13" s="32"/>
      <c r="G13" s="22">
        <v>320.64999999999998</v>
      </c>
      <c r="H13" s="22">
        <v>0</v>
      </c>
      <c r="I13" s="32">
        <v>320.64999999999998</v>
      </c>
      <c r="J13" s="32"/>
      <c r="K13" s="22">
        <v>0</v>
      </c>
      <c r="L13" s="34">
        <v>89</v>
      </c>
      <c r="M13" s="22">
        <v>44.55</v>
      </c>
      <c r="N13" s="22">
        <v>44.45</v>
      </c>
      <c r="O13" s="22">
        <v>100</v>
      </c>
    </row>
    <row r="14" spans="1:15" ht="38.25" customHeight="1">
      <c r="A14" s="20"/>
      <c r="B14" s="21"/>
      <c r="C14" s="33"/>
      <c r="D14" s="20"/>
      <c r="E14" s="3">
        <v>41236</v>
      </c>
      <c r="F14" s="2">
        <v>320.64999999999998</v>
      </c>
      <c r="G14" s="24"/>
      <c r="H14" s="24"/>
      <c r="I14" s="3">
        <v>42658</v>
      </c>
      <c r="J14" s="2">
        <v>320.64999999999998</v>
      </c>
      <c r="K14" s="24"/>
      <c r="L14" s="35"/>
      <c r="M14" s="24"/>
      <c r="N14" s="24"/>
      <c r="O14" s="24"/>
    </row>
    <row r="15" spans="1:15" ht="42.75" customHeight="1">
      <c r="A15" s="5"/>
      <c r="B15" s="7"/>
      <c r="C15" s="13"/>
      <c r="D15" s="5"/>
      <c r="E15" s="30">
        <f>SUM(E7+E10+E13)</f>
        <v>6579.61</v>
      </c>
      <c r="F15" s="31"/>
      <c r="G15" s="2"/>
      <c r="H15" s="2">
        <f t="shared" ref="H15" si="0">SUM(H7:H14)</f>
        <v>0</v>
      </c>
      <c r="I15" s="30">
        <f>SUM(I7+I10+I13)</f>
        <v>6579.61</v>
      </c>
      <c r="J15" s="31"/>
      <c r="K15" s="2"/>
      <c r="L15" s="2"/>
      <c r="M15" s="2"/>
      <c r="N15" s="2"/>
      <c r="O15" s="2"/>
    </row>
    <row r="16" spans="1:15" ht="106.5" customHeight="1">
      <c r="A16" s="5">
        <v>4</v>
      </c>
      <c r="B16" s="8" t="s">
        <v>12</v>
      </c>
      <c r="C16" s="14" t="s">
        <v>13</v>
      </c>
      <c r="D16" s="9">
        <v>133</v>
      </c>
      <c r="E16" s="9"/>
      <c r="F16" s="9">
        <v>133</v>
      </c>
      <c r="G16" s="18">
        <v>133</v>
      </c>
      <c r="H16" s="5">
        <v>0</v>
      </c>
      <c r="I16" s="2"/>
      <c r="J16" s="4">
        <v>133</v>
      </c>
      <c r="K16" s="2"/>
      <c r="L16" s="4"/>
      <c r="M16" s="2"/>
      <c r="N16" s="2"/>
      <c r="O16" s="2"/>
    </row>
    <row r="17" spans="1:23" s="11" customFormat="1" ht="30" customHeight="1">
      <c r="A17" s="28" t="s">
        <v>21</v>
      </c>
      <c r="B17" s="28"/>
      <c r="C17" s="28"/>
      <c r="D17" s="6">
        <f>SUM(D7:D16)</f>
        <v>8609.1299999999992</v>
      </c>
      <c r="E17" s="26">
        <f>SUM(E7+E10+E13+F16)</f>
        <v>6712.61</v>
      </c>
      <c r="F17" s="29"/>
      <c r="G17" s="1">
        <f>SUM(G7:G16)</f>
        <v>6712.61</v>
      </c>
      <c r="H17" s="1">
        <f>SUM(H7:H16)</f>
        <v>0</v>
      </c>
      <c r="I17" s="26">
        <f>SUM(I7+I10+I13+J16)</f>
        <v>6712.61</v>
      </c>
      <c r="J17" s="27"/>
      <c r="K17" s="17">
        <f>SUM(K7:K16)</f>
        <v>63.069999999999993</v>
      </c>
      <c r="L17" s="17">
        <f t="shared" ref="L17:N17" si="1">SUM(L7:L16)</f>
        <v>847.52</v>
      </c>
      <c r="M17" s="17">
        <f t="shared" si="1"/>
        <v>803.06999999999994</v>
      </c>
      <c r="N17" s="17">
        <f t="shared" si="1"/>
        <v>44.45</v>
      </c>
      <c r="O17" s="1"/>
    </row>
    <row r="20" spans="1:23">
      <c r="T20" s="12">
        <v>41236</v>
      </c>
      <c r="U20" s="10">
        <v>320.64999999999998</v>
      </c>
      <c r="V20" s="12">
        <v>42634</v>
      </c>
      <c r="W20" s="10">
        <v>320.64999999999998</v>
      </c>
    </row>
  </sheetData>
  <mergeCells count="60">
    <mergeCell ref="A1:O1"/>
    <mergeCell ref="A4:A5"/>
    <mergeCell ref="B4:B5"/>
    <mergeCell ref="C4:C5"/>
    <mergeCell ref="D4:D5"/>
    <mergeCell ref="E4:F4"/>
    <mergeCell ref="G4:G5"/>
    <mergeCell ref="H4:H5"/>
    <mergeCell ref="N4:N5"/>
    <mergeCell ref="O4:O5"/>
    <mergeCell ref="L4:L5"/>
    <mergeCell ref="M4:M5"/>
    <mergeCell ref="A2:O2"/>
    <mergeCell ref="E7:F7"/>
    <mergeCell ref="G7:G9"/>
    <mergeCell ref="I4:J4"/>
    <mergeCell ref="K4:K5"/>
    <mergeCell ref="H7:H9"/>
    <mergeCell ref="I7:J7"/>
    <mergeCell ref="K7:K9"/>
    <mergeCell ref="A6:M6"/>
    <mergeCell ref="A7:A9"/>
    <mergeCell ref="B7:B9"/>
    <mergeCell ref="C7:C9"/>
    <mergeCell ref="D7:D9"/>
    <mergeCell ref="L7:L9"/>
    <mergeCell ref="M7:M9"/>
    <mergeCell ref="D10:D12"/>
    <mergeCell ref="E10:F10"/>
    <mergeCell ref="G10:G12"/>
    <mergeCell ref="H10:H12"/>
    <mergeCell ref="B10:B12"/>
    <mergeCell ref="C10:C12"/>
    <mergeCell ref="O13:O14"/>
    <mergeCell ref="H13:H14"/>
    <mergeCell ref="G13:G14"/>
    <mergeCell ref="N13:N14"/>
    <mergeCell ref="M13:M14"/>
    <mergeCell ref="L13:L14"/>
    <mergeCell ref="K13:K14"/>
    <mergeCell ref="I13:J13"/>
    <mergeCell ref="L10:L12"/>
    <mergeCell ref="M10:M12"/>
    <mergeCell ref="I17:J17"/>
    <mergeCell ref="A17:C17"/>
    <mergeCell ref="E17:F17"/>
    <mergeCell ref="E15:F15"/>
    <mergeCell ref="I15:J15"/>
    <mergeCell ref="I10:J10"/>
    <mergeCell ref="K10:K12"/>
    <mergeCell ref="A13:A14"/>
    <mergeCell ref="B13:B14"/>
    <mergeCell ref="C13:C14"/>
    <mergeCell ref="D13:D14"/>
    <mergeCell ref="E13:F13"/>
    <mergeCell ref="A10:A12"/>
    <mergeCell ref="O7:O9"/>
    <mergeCell ref="N7:N9"/>
    <mergeCell ref="N10:N12"/>
    <mergeCell ref="O10:O12"/>
  </mergeCells>
  <pageMargins left="0.5" right="0.28999999999999998" top="0.75" bottom="0.75" header="0.3" footer="0.3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Power</vt:lpstr>
      <vt:lpstr>Power!Print_Area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2019-05-31T22:13:11Z</dcterms:modified>
</cp:coreProperties>
</file>