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Urban Development" sheetId="4" r:id="rId1"/>
  </sheets>
  <definedNames>
    <definedName name="_xlnm.Print_Area" localSheetId="0">'Urban Development'!$A$1:$L$46</definedName>
    <definedName name="_xlnm.Print_Titles" localSheetId="0">'Urban Development'!$3:$4</definedName>
  </definedNames>
  <calcPr calcId="124519"/>
</workbook>
</file>

<file path=xl/calcChain.xml><?xml version="1.0" encoding="utf-8"?>
<calcChain xmlns="http://schemas.openxmlformats.org/spreadsheetml/2006/main">
  <c r="E42" i="4"/>
  <c r="F42"/>
  <c r="G42"/>
  <c r="H42"/>
  <c r="I42"/>
  <c r="J42"/>
  <c r="K42"/>
  <c r="D42"/>
  <c r="E25"/>
  <c r="F25"/>
  <c r="G25"/>
  <c r="H25"/>
  <c r="I25"/>
  <c r="J25"/>
  <c r="K25"/>
  <c r="D25"/>
  <c r="E17"/>
  <c r="F17"/>
  <c r="G17"/>
  <c r="H17"/>
  <c r="I17"/>
  <c r="J17"/>
  <c r="K17"/>
  <c r="D17"/>
  <c r="E12"/>
  <c r="F12"/>
  <c r="G12"/>
  <c r="H12"/>
  <c r="J12"/>
  <c r="K12"/>
  <c r="D12"/>
  <c r="E8"/>
  <c r="F8"/>
  <c r="G8"/>
  <c r="H8"/>
  <c r="I8"/>
  <c r="J8"/>
  <c r="J46" s="1"/>
  <c r="K8"/>
  <c r="D8"/>
  <c r="I11"/>
  <c r="I12" s="1"/>
  <c r="I46" l="1"/>
  <c r="F46"/>
  <c r="K46"/>
  <c r="G46"/>
  <c r="D46"/>
  <c r="H46"/>
  <c r="E46"/>
</calcChain>
</file>

<file path=xl/sharedStrings.xml><?xml version="1.0" encoding="utf-8"?>
<sst xmlns="http://schemas.openxmlformats.org/spreadsheetml/2006/main" count="57" uniqueCount="57">
  <si>
    <t>NLPCR-ASSAM</t>
  </si>
  <si>
    <t>Sl. No.</t>
  </si>
  <si>
    <t>NLCPR Project</t>
  </si>
  <si>
    <t>Sanction Date</t>
  </si>
  <si>
    <t>Approved Cost</t>
  </si>
  <si>
    <t>Physical Progress</t>
  </si>
  <si>
    <t>Amount</t>
  </si>
  <si>
    <t>Construction of Bus Terminals at Barpeta town</t>
  </si>
  <si>
    <t>Proposed Town Hall at Dibrugarh.</t>
  </si>
  <si>
    <t>-</t>
  </si>
  <si>
    <t>Improvement of Roads and Natural Drainage System within Greater Tezpur Town</t>
  </si>
  <si>
    <t>74% of Drainage Work</t>
  </si>
  <si>
    <t>Improvement of Municipal Roads in Narayanpur Town in Assam</t>
  </si>
  <si>
    <t>Improvement of Roads in Biswanath Chariali Town</t>
  </si>
  <si>
    <t>Construction of 4 Nos. road including box culverts and pucca drainage in Lakhipur Town</t>
  </si>
  <si>
    <t>Improvement of Road Bye Lanes of Chabua Town</t>
  </si>
  <si>
    <t>Development of Roads for Dhemaji Town</t>
  </si>
  <si>
    <t>Improvement of Drainage system of Dibrugarh Town in Assam</t>
  </si>
  <si>
    <t>Construction of Roads at Tinsukia Town</t>
  </si>
  <si>
    <t>Improvement of Roads of Tinsukia Master Plan Area,Tinsukia</t>
  </si>
  <si>
    <t>Tinsukia Town Water Supply Scheme (Phase-I)</t>
  </si>
  <si>
    <t>Tinsukia Town Water supply Scheme (Phase –II)</t>
  </si>
  <si>
    <t>Construction of Multistoried Car Parking cum City Hall at Jorhat</t>
  </si>
  <si>
    <t>Storm Water Drainage System for Margherita Town</t>
  </si>
  <si>
    <t xml:space="preserve">UC pending </t>
  </si>
  <si>
    <t>Improvement and Development of Goalpara Town Road Network in Goalpara District</t>
  </si>
  <si>
    <t>Golaghat Town Water Supply Scheme</t>
  </si>
  <si>
    <t>Sibsagar Town Water Supply Scheme</t>
  </si>
  <si>
    <t>Dhubri Town Water Supply Scheme</t>
  </si>
  <si>
    <t>Mangaldoi Water Supply Scheme</t>
  </si>
  <si>
    <t>Margherita Water Supply Scheme in Tinsukia District</t>
  </si>
  <si>
    <t>Kharupetia Water Supply Scheme</t>
  </si>
  <si>
    <t>Sarupathar Piped water Supply scheme</t>
  </si>
  <si>
    <t>363.30.</t>
  </si>
  <si>
    <t>Deptt. yet to move/receive fund</t>
  </si>
  <si>
    <t>Construction of road side drainage system including improvement of town roads in Nagaon town.</t>
  </si>
  <si>
    <t>Bongaigaon Town Water Supply scheme (Bongaigaon District)</t>
  </si>
  <si>
    <t>Release by MDoNER</t>
  </si>
  <si>
    <t>Fund recommended by T&amp; D</t>
  </si>
  <si>
    <t>State share recommended by T&amp;D</t>
  </si>
  <si>
    <t xml:space="preserve"> Total State Share   ( in lakh)</t>
  </si>
  <si>
    <t>UC  received</t>
  </si>
  <si>
    <t>2010-2011</t>
  </si>
  <si>
    <t>2011-2012</t>
  </si>
  <si>
    <t>2012-2013</t>
  </si>
  <si>
    <t>2013-2014</t>
  </si>
  <si>
    <t>2014-2015</t>
  </si>
  <si>
    <t>2006-2007</t>
  </si>
  <si>
    <t>2007-2008</t>
  </si>
  <si>
    <t>2009-2010</t>
  </si>
  <si>
    <t>Sub Total:-2006-2007</t>
  </si>
  <si>
    <t>Sub Total:-2007-2008</t>
  </si>
  <si>
    <t>Sub Total:-2009-2010</t>
  </si>
  <si>
    <t>Sub Total:-2010-2011</t>
  </si>
  <si>
    <t>Sub Total:-2013-2014</t>
  </si>
  <si>
    <t>Grand Total:-</t>
  </si>
  <si>
    <t>Status of the ongoing Project:- Urban Development as on June, 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</si>
</sst>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u/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8"/>
      <name val="Times New Roman"/>
      <family val="1"/>
    </font>
    <font>
      <b/>
      <u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2" borderId="1" xfId="0" applyFill="1" applyBorder="1"/>
    <xf numFmtId="0" fontId="9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view="pageBreakPreview" zoomScale="60" zoomScaleNormal="60" workbookViewId="0">
      <pane ySplit="4" topLeftCell="A5" activePane="bottomLeft" state="frozen"/>
      <selection pane="bottomLeft" activeCell="F7" sqref="F7"/>
    </sheetView>
  </sheetViews>
  <sheetFormatPr defaultRowHeight="15"/>
  <cols>
    <col min="1" max="1" width="7" style="4" customWidth="1"/>
    <col min="2" max="2" width="73.5703125" style="29" customWidth="1"/>
    <col min="3" max="3" width="18" style="20" customWidth="1"/>
    <col min="4" max="4" width="15.140625" style="20" customWidth="1"/>
    <col min="5" max="5" width="22.42578125" style="1" customWidth="1"/>
    <col min="6" max="6" width="16.28515625" style="20" customWidth="1"/>
    <col min="7" max="8" width="14.7109375" style="20" customWidth="1"/>
    <col min="9" max="9" width="25.7109375" style="20" customWidth="1"/>
    <col min="10" max="10" width="26.140625" style="20" customWidth="1"/>
    <col min="11" max="11" width="18.5703125" style="1" customWidth="1"/>
    <col min="12" max="12" width="22.28515625" style="20" customWidth="1"/>
    <col min="13" max="16384" width="9.140625" style="20"/>
  </cols>
  <sheetData>
    <row r="1" spans="1:13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27.75" customHeight="1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62.25" customHeight="1">
      <c r="A3" s="38" t="s">
        <v>1</v>
      </c>
      <c r="B3" s="44" t="s">
        <v>2</v>
      </c>
      <c r="C3" s="38" t="s">
        <v>3</v>
      </c>
      <c r="D3" s="38" t="s">
        <v>4</v>
      </c>
      <c r="E3" s="6" t="s">
        <v>37</v>
      </c>
      <c r="F3" s="40" t="s">
        <v>38</v>
      </c>
      <c r="G3" s="39" t="s">
        <v>41</v>
      </c>
      <c r="H3" s="40" t="s">
        <v>24</v>
      </c>
      <c r="I3" s="41" t="s">
        <v>34</v>
      </c>
      <c r="J3" s="39" t="s">
        <v>40</v>
      </c>
      <c r="K3" s="38" t="s">
        <v>39</v>
      </c>
      <c r="L3" s="38" t="s">
        <v>5</v>
      </c>
      <c r="M3" s="5"/>
    </row>
    <row r="4" spans="1:13" ht="45.75" customHeight="1">
      <c r="A4" s="38"/>
      <c r="B4" s="44"/>
      <c r="C4" s="38"/>
      <c r="D4" s="38"/>
      <c r="E4" s="6" t="s">
        <v>6</v>
      </c>
      <c r="F4" s="40"/>
      <c r="G4" s="39"/>
      <c r="H4" s="40"/>
      <c r="I4" s="41"/>
      <c r="J4" s="39"/>
      <c r="K4" s="38"/>
      <c r="L4" s="38"/>
      <c r="M4" s="5"/>
    </row>
    <row r="5" spans="1:13" ht="42.75" customHeight="1">
      <c r="A5" s="14"/>
      <c r="B5" s="30" t="s">
        <v>47</v>
      </c>
      <c r="C5" s="14"/>
      <c r="D5" s="14"/>
      <c r="E5" s="6"/>
      <c r="F5" s="15"/>
      <c r="G5" s="32"/>
      <c r="H5" s="15"/>
      <c r="I5" s="33"/>
      <c r="J5" s="32"/>
      <c r="K5" s="14"/>
      <c r="L5" s="14"/>
      <c r="M5" s="5"/>
    </row>
    <row r="6" spans="1:13" ht="39" customHeight="1">
      <c r="A6" s="12">
        <v>1</v>
      </c>
      <c r="B6" s="23" t="s">
        <v>28</v>
      </c>
      <c r="C6" s="19">
        <v>38972</v>
      </c>
      <c r="D6" s="12">
        <v>1026.53</v>
      </c>
      <c r="E6" s="12">
        <v>923.88</v>
      </c>
      <c r="F6" s="18">
        <v>923.88</v>
      </c>
      <c r="G6" s="18">
        <v>923.88</v>
      </c>
      <c r="H6" s="18">
        <v>0</v>
      </c>
      <c r="I6" s="18">
        <v>0</v>
      </c>
      <c r="J6" s="18">
        <v>102.65</v>
      </c>
      <c r="K6" s="12">
        <v>102.65</v>
      </c>
      <c r="L6" s="13">
        <v>0.9</v>
      </c>
      <c r="M6" s="5"/>
    </row>
    <row r="7" spans="1:13" ht="61.5" customHeight="1">
      <c r="A7" s="12">
        <v>2</v>
      </c>
      <c r="B7" s="23" t="s">
        <v>10</v>
      </c>
      <c r="C7" s="17">
        <v>39169</v>
      </c>
      <c r="D7" s="16">
        <v>2551.7800000000002</v>
      </c>
      <c r="E7" s="16">
        <v>348.13</v>
      </c>
      <c r="F7" s="18">
        <v>348.13</v>
      </c>
      <c r="G7" s="18">
        <v>348.13</v>
      </c>
      <c r="H7" s="18">
        <v>0</v>
      </c>
      <c r="I7" s="18">
        <v>0</v>
      </c>
      <c r="J7" s="18">
        <v>0</v>
      </c>
      <c r="K7" s="12">
        <v>34.81</v>
      </c>
      <c r="L7" s="12" t="s">
        <v>11</v>
      </c>
      <c r="M7" s="5"/>
    </row>
    <row r="8" spans="1:13" ht="38.25" customHeight="1">
      <c r="A8" s="12"/>
      <c r="B8" s="24" t="s">
        <v>50</v>
      </c>
      <c r="C8" s="17"/>
      <c r="D8" s="9">
        <f>SUM(D6:D7)</f>
        <v>3578.3100000000004</v>
      </c>
      <c r="E8" s="9">
        <f t="shared" ref="E8:K8" si="0">SUM(E6:E7)</f>
        <v>1272.01</v>
      </c>
      <c r="F8" s="9">
        <f t="shared" si="0"/>
        <v>1272.01</v>
      </c>
      <c r="G8" s="9">
        <f t="shared" si="0"/>
        <v>1272.01</v>
      </c>
      <c r="H8" s="9">
        <f t="shared" si="0"/>
        <v>0</v>
      </c>
      <c r="I8" s="9">
        <f t="shared" si="0"/>
        <v>0</v>
      </c>
      <c r="J8" s="9">
        <f t="shared" si="0"/>
        <v>102.65</v>
      </c>
      <c r="K8" s="9">
        <f t="shared" si="0"/>
        <v>137.46</v>
      </c>
      <c r="L8" s="12"/>
      <c r="M8" s="5"/>
    </row>
    <row r="9" spans="1:13" ht="36.75" customHeight="1">
      <c r="A9" s="12"/>
      <c r="B9" s="30" t="s">
        <v>48</v>
      </c>
      <c r="C9" s="17"/>
      <c r="D9" s="16"/>
      <c r="E9" s="16"/>
      <c r="F9" s="18"/>
      <c r="G9" s="18"/>
      <c r="H9" s="18"/>
      <c r="I9" s="18"/>
      <c r="J9" s="18"/>
      <c r="K9" s="12"/>
      <c r="L9" s="12"/>
      <c r="M9" s="5"/>
    </row>
    <row r="10" spans="1:13" ht="36" customHeight="1">
      <c r="A10" s="12">
        <v>3</v>
      </c>
      <c r="B10" s="23" t="s">
        <v>26</v>
      </c>
      <c r="C10" s="19">
        <v>39230</v>
      </c>
      <c r="D10" s="12">
        <v>504.61</v>
      </c>
      <c r="E10" s="12">
        <v>440.93</v>
      </c>
      <c r="F10" s="18">
        <v>440.93</v>
      </c>
      <c r="G10" s="18">
        <v>440.93</v>
      </c>
      <c r="H10" s="12">
        <v>0</v>
      </c>
      <c r="I10" s="18">
        <v>0</v>
      </c>
      <c r="J10" s="18">
        <v>50.46</v>
      </c>
      <c r="K10" s="12">
        <v>50.46</v>
      </c>
      <c r="L10" s="13">
        <v>1</v>
      </c>
      <c r="M10" s="5"/>
    </row>
    <row r="11" spans="1:13" ht="36.75" customHeight="1">
      <c r="A11" s="12">
        <v>4</v>
      </c>
      <c r="B11" s="23" t="s">
        <v>27</v>
      </c>
      <c r="C11" s="19">
        <v>39230</v>
      </c>
      <c r="D11" s="12">
        <v>1639.35</v>
      </c>
      <c r="E11" s="12">
        <v>1179.43</v>
      </c>
      <c r="F11" s="18">
        <v>1179.43</v>
      </c>
      <c r="G11" s="18">
        <v>1179.43</v>
      </c>
      <c r="H11" s="12">
        <v>0</v>
      </c>
      <c r="I11" s="18">
        <f>E11-F11</f>
        <v>0</v>
      </c>
      <c r="J11" s="18">
        <v>163.93</v>
      </c>
      <c r="K11" s="12">
        <v>163.93</v>
      </c>
      <c r="L11" s="13">
        <v>0.7</v>
      </c>
      <c r="M11" s="5"/>
    </row>
    <row r="12" spans="1:13" ht="32.25" customHeight="1">
      <c r="A12" s="12"/>
      <c r="B12" s="24" t="s">
        <v>51</v>
      </c>
      <c r="C12" s="19"/>
      <c r="D12" s="14">
        <f>SUM(D10:D11)</f>
        <v>2143.96</v>
      </c>
      <c r="E12" s="14">
        <f t="shared" ref="E12:K12" si="1">SUM(E10:E11)</f>
        <v>1620.3600000000001</v>
      </c>
      <c r="F12" s="14">
        <f t="shared" si="1"/>
        <v>1620.3600000000001</v>
      </c>
      <c r="G12" s="14">
        <f t="shared" si="1"/>
        <v>1620.3600000000001</v>
      </c>
      <c r="H12" s="14">
        <f t="shared" si="1"/>
        <v>0</v>
      </c>
      <c r="I12" s="14">
        <f t="shared" si="1"/>
        <v>0</v>
      </c>
      <c r="J12" s="14">
        <f t="shared" si="1"/>
        <v>214.39000000000001</v>
      </c>
      <c r="K12" s="14">
        <f t="shared" si="1"/>
        <v>214.39000000000001</v>
      </c>
      <c r="L12" s="31"/>
      <c r="M12" s="5"/>
    </row>
    <row r="13" spans="1:13" ht="38.25" customHeight="1">
      <c r="A13" s="12"/>
      <c r="B13" s="30" t="s">
        <v>49</v>
      </c>
      <c r="C13" s="19"/>
      <c r="D13" s="12"/>
      <c r="E13" s="12"/>
      <c r="F13" s="18"/>
      <c r="G13" s="18"/>
      <c r="H13" s="12"/>
      <c r="I13" s="18"/>
      <c r="J13" s="18"/>
      <c r="K13" s="12"/>
      <c r="L13" s="13"/>
      <c r="M13" s="5"/>
    </row>
    <row r="14" spans="1:13" ht="39" customHeight="1">
      <c r="A14" s="12">
        <v>5</v>
      </c>
      <c r="B14" s="23" t="s">
        <v>30</v>
      </c>
      <c r="C14" s="19">
        <v>40259</v>
      </c>
      <c r="D14" s="12">
        <v>933.66</v>
      </c>
      <c r="E14" s="12">
        <v>328.73</v>
      </c>
      <c r="F14" s="18">
        <v>328.73</v>
      </c>
      <c r="G14" s="18">
        <v>263.91000000000003</v>
      </c>
      <c r="H14" s="18">
        <v>64.819999999999993</v>
      </c>
      <c r="I14" s="18"/>
      <c r="J14" s="18">
        <v>93.36</v>
      </c>
      <c r="K14" s="12">
        <v>37.35</v>
      </c>
      <c r="L14" s="13">
        <v>0.65</v>
      </c>
      <c r="M14" s="5"/>
    </row>
    <row r="15" spans="1:13" ht="33.75" customHeight="1">
      <c r="A15" s="12">
        <v>6</v>
      </c>
      <c r="B15" s="23" t="s">
        <v>29</v>
      </c>
      <c r="C15" s="19">
        <v>40259</v>
      </c>
      <c r="D15" s="12">
        <v>1261.05</v>
      </c>
      <c r="E15" s="12">
        <v>445.06</v>
      </c>
      <c r="F15" s="18">
        <v>445.06</v>
      </c>
      <c r="G15" s="18">
        <v>445.06</v>
      </c>
      <c r="H15" s="18">
        <v>0</v>
      </c>
      <c r="I15" s="18">
        <v>0</v>
      </c>
      <c r="J15" s="18">
        <v>126.1</v>
      </c>
      <c r="K15" s="12">
        <v>50.44</v>
      </c>
      <c r="L15" s="13">
        <v>0.47</v>
      </c>
      <c r="M15" s="5"/>
    </row>
    <row r="16" spans="1:13" ht="58.5" customHeight="1">
      <c r="A16" s="12">
        <v>7</v>
      </c>
      <c r="B16" s="23" t="s">
        <v>12</v>
      </c>
      <c r="C16" s="19">
        <v>40198</v>
      </c>
      <c r="D16" s="18">
        <v>400</v>
      </c>
      <c r="E16" s="12">
        <v>352.94</v>
      </c>
      <c r="F16" s="18">
        <v>352.94</v>
      </c>
      <c r="G16" s="18">
        <v>352.94</v>
      </c>
      <c r="H16" s="18">
        <v>0</v>
      </c>
      <c r="I16" s="18"/>
      <c r="J16" s="18">
        <v>40</v>
      </c>
      <c r="K16" s="18">
        <v>40</v>
      </c>
      <c r="L16" s="13">
        <v>1</v>
      </c>
      <c r="M16" s="5"/>
    </row>
    <row r="17" spans="1:13" ht="47.25" customHeight="1">
      <c r="A17" s="12"/>
      <c r="B17" s="24" t="s">
        <v>52</v>
      </c>
      <c r="C17" s="19"/>
      <c r="D17" s="15">
        <f>SUM(D14:D16)</f>
        <v>2594.71</v>
      </c>
      <c r="E17" s="15">
        <f t="shared" ref="E17:K17" si="2">SUM(E14:E16)</f>
        <v>1126.73</v>
      </c>
      <c r="F17" s="15">
        <f t="shared" si="2"/>
        <v>1126.73</v>
      </c>
      <c r="G17" s="15">
        <f t="shared" si="2"/>
        <v>1061.9100000000001</v>
      </c>
      <c r="H17" s="15">
        <f t="shared" si="2"/>
        <v>64.819999999999993</v>
      </c>
      <c r="I17" s="15">
        <f t="shared" si="2"/>
        <v>0</v>
      </c>
      <c r="J17" s="15">
        <f t="shared" si="2"/>
        <v>259.45999999999998</v>
      </c>
      <c r="K17" s="15">
        <f t="shared" si="2"/>
        <v>127.78999999999999</v>
      </c>
      <c r="L17" s="31"/>
      <c r="M17" s="5"/>
    </row>
    <row r="18" spans="1:13" ht="44.25" customHeight="1">
      <c r="A18" s="12"/>
      <c r="B18" s="24" t="s">
        <v>42</v>
      </c>
      <c r="C18" s="19"/>
      <c r="D18" s="18"/>
      <c r="E18" s="12"/>
      <c r="F18" s="18"/>
      <c r="G18" s="18"/>
      <c r="H18" s="18"/>
      <c r="I18" s="18"/>
      <c r="J18" s="18"/>
      <c r="K18" s="18"/>
      <c r="L18" s="13"/>
      <c r="M18" s="5"/>
    </row>
    <row r="19" spans="1:13" ht="53.25" customHeight="1">
      <c r="A19" s="12">
        <v>8</v>
      </c>
      <c r="B19" s="23" t="s">
        <v>7</v>
      </c>
      <c r="C19" s="19">
        <v>40462</v>
      </c>
      <c r="D19" s="12">
        <v>185.96</v>
      </c>
      <c r="E19" s="12">
        <v>129.97</v>
      </c>
      <c r="F19" s="18">
        <v>129.97</v>
      </c>
      <c r="G19" s="18">
        <v>129.97</v>
      </c>
      <c r="H19" s="18">
        <v>9.3000000000000007</v>
      </c>
      <c r="I19" s="18"/>
      <c r="J19" s="18">
        <v>18.600000000000001</v>
      </c>
      <c r="K19" s="18">
        <v>18.600000000000001</v>
      </c>
      <c r="L19" s="13">
        <v>0.95</v>
      </c>
      <c r="M19" s="5"/>
    </row>
    <row r="20" spans="1:13" ht="53.25" customHeight="1">
      <c r="A20" s="12">
        <v>9</v>
      </c>
      <c r="B20" s="23" t="s">
        <v>36</v>
      </c>
      <c r="C20" s="19">
        <v>40564</v>
      </c>
      <c r="D20" s="12">
        <v>3202.24</v>
      </c>
      <c r="E20" s="12">
        <v>1129.46</v>
      </c>
      <c r="F20" s="18">
        <v>338.84</v>
      </c>
      <c r="G20" s="18">
        <v>58.32</v>
      </c>
      <c r="H20" s="18">
        <v>280.52</v>
      </c>
      <c r="I20" s="18">
        <v>790.62</v>
      </c>
      <c r="J20" s="18">
        <v>320.22000000000003</v>
      </c>
      <c r="K20" s="12" t="s">
        <v>9</v>
      </c>
      <c r="L20" s="13">
        <v>0.3</v>
      </c>
      <c r="M20" s="5"/>
    </row>
    <row r="21" spans="1:13" ht="45.75" customHeight="1">
      <c r="A21" s="12">
        <v>10</v>
      </c>
      <c r="B21" s="23" t="s">
        <v>31</v>
      </c>
      <c r="C21" s="19">
        <v>40564</v>
      </c>
      <c r="D21" s="12">
        <v>1981.15</v>
      </c>
      <c r="E21" s="12">
        <v>699.23</v>
      </c>
      <c r="F21" s="18">
        <v>699.23</v>
      </c>
      <c r="G21" s="18">
        <v>248.24</v>
      </c>
      <c r="H21" s="18">
        <v>450.99</v>
      </c>
      <c r="I21" s="18">
        <v>0</v>
      </c>
      <c r="J21" s="18">
        <v>198.11</v>
      </c>
      <c r="K21" s="12">
        <v>198.24</v>
      </c>
      <c r="L21" s="13">
        <v>0.5</v>
      </c>
      <c r="M21" s="5"/>
    </row>
    <row r="22" spans="1:13" ht="40.5" customHeight="1">
      <c r="A22" s="12">
        <v>11</v>
      </c>
      <c r="B22" s="23" t="s">
        <v>32</v>
      </c>
      <c r="C22" s="19">
        <v>40568</v>
      </c>
      <c r="D22" s="12">
        <v>1029.3499999999999</v>
      </c>
      <c r="E22" s="12" t="s">
        <v>33</v>
      </c>
      <c r="F22" s="18">
        <v>363</v>
      </c>
      <c r="G22" s="18">
        <v>179.53</v>
      </c>
      <c r="H22" s="18">
        <v>183.77</v>
      </c>
      <c r="I22" s="18">
        <v>0</v>
      </c>
      <c r="J22" s="18">
        <v>102.93</v>
      </c>
      <c r="K22" s="12">
        <v>41.18</v>
      </c>
      <c r="L22" s="13">
        <v>0.6</v>
      </c>
      <c r="M22" s="5"/>
    </row>
    <row r="23" spans="1:13" ht="51.75" customHeight="1">
      <c r="A23" s="12">
        <v>12</v>
      </c>
      <c r="B23" s="23" t="s">
        <v>13</v>
      </c>
      <c r="C23" s="19">
        <v>40596</v>
      </c>
      <c r="D23" s="12">
        <v>1174.43</v>
      </c>
      <c r="E23" s="12">
        <v>812.83</v>
      </c>
      <c r="F23" s="18">
        <v>414.35</v>
      </c>
      <c r="G23" s="18">
        <v>414.35</v>
      </c>
      <c r="H23" s="18">
        <v>0</v>
      </c>
      <c r="I23" s="18">
        <v>398.48</v>
      </c>
      <c r="J23" s="18">
        <v>117.44</v>
      </c>
      <c r="K23" s="12">
        <v>41.44</v>
      </c>
      <c r="L23" s="13">
        <v>0.65</v>
      </c>
      <c r="M23" s="5"/>
    </row>
    <row r="24" spans="1:13" ht="51" customHeight="1">
      <c r="A24" s="12">
        <v>13</v>
      </c>
      <c r="B24" s="23" t="s">
        <v>22</v>
      </c>
      <c r="C24" s="19">
        <v>40525</v>
      </c>
      <c r="D24" s="12">
        <v>1051.33</v>
      </c>
      <c r="E24" s="12">
        <v>734.48</v>
      </c>
      <c r="F24" s="18">
        <v>505.66</v>
      </c>
      <c r="G24" s="18">
        <v>371</v>
      </c>
      <c r="H24" s="18"/>
      <c r="I24" s="18">
        <v>228.82</v>
      </c>
      <c r="J24" s="18">
        <v>105.13</v>
      </c>
      <c r="K24" s="18">
        <v>41</v>
      </c>
      <c r="L24" s="13">
        <v>0.52</v>
      </c>
      <c r="M24" s="5"/>
    </row>
    <row r="25" spans="1:13" ht="35.25" customHeight="1">
      <c r="A25" s="12"/>
      <c r="B25" s="24" t="s">
        <v>53</v>
      </c>
      <c r="C25" s="19"/>
      <c r="D25" s="14">
        <f>SUM(D19:D24)</f>
        <v>8624.4600000000009</v>
      </c>
      <c r="E25" s="14">
        <f t="shared" ref="E25:K25" si="3">SUM(E19:E24)</f>
        <v>3505.9700000000003</v>
      </c>
      <c r="F25" s="14">
        <f t="shared" si="3"/>
        <v>2451.0499999999997</v>
      </c>
      <c r="G25" s="14">
        <f t="shared" si="3"/>
        <v>1401.4099999999999</v>
      </c>
      <c r="H25" s="14">
        <f t="shared" si="3"/>
        <v>924.57999999999993</v>
      </c>
      <c r="I25" s="14">
        <f t="shared" si="3"/>
        <v>1417.9199999999998</v>
      </c>
      <c r="J25" s="14">
        <f t="shared" si="3"/>
        <v>862.43000000000018</v>
      </c>
      <c r="K25" s="14">
        <f t="shared" si="3"/>
        <v>340.46</v>
      </c>
      <c r="L25" s="13"/>
      <c r="M25" s="5"/>
    </row>
    <row r="26" spans="1:13" ht="36.75" customHeight="1">
      <c r="A26" s="12"/>
      <c r="B26" s="24" t="s">
        <v>43</v>
      </c>
      <c r="C26" s="19"/>
      <c r="D26" s="12"/>
      <c r="E26" s="12"/>
      <c r="F26" s="18"/>
      <c r="G26" s="18"/>
      <c r="H26" s="18"/>
      <c r="I26" s="18"/>
      <c r="J26" s="18"/>
      <c r="K26" s="12"/>
      <c r="L26" s="13"/>
      <c r="M26" s="5"/>
    </row>
    <row r="27" spans="1:13" ht="58.5" customHeight="1">
      <c r="A27" s="12">
        <v>14</v>
      </c>
      <c r="B27" s="23" t="s">
        <v>14</v>
      </c>
      <c r="C27" s="19">
        <v>40906</v>
      </c>
      <c r="D27" s="12">
        <v>1424.77</v>
      </c>
      <c r="E27" s="12">
        <v>1018.76</v>
      </c>
      <c r="F27" s="18">
        <v>799.58</v>
      </c>
      <c r="G27" s="18">
        <v>509.58</v>
      </c>
      <c r="H27" s="18">
        <v>290</v>
      </c>
      <c r="I27" s="18">
        <v>219.18</v>
      </c>
      <c r="J27" s="18">
        <v>142.47</v>
      </c>
      <c r="K27" s="18">
        <v>56</v>
      </c>
      <c r="L27" s="13">
        <v>0.6</v>
      </c>
      <c r="M27" s="5"/>
    </row>
    <row r="28" spans="1:13" ht="29.25" customHeight="1">
      <c r="A28" s="12"/>
      <c r="B28" s="24" t="s">
        <v>44</v>
      </c>
      <c r="C28" s="19"/>
      <c r="D28" s="18"/>
      <c r="E28" s="12"/>
      <c r="F28" s="18"/>
      <c r="G28" s="18"/>
      <c r="H28" s="18"/>
      <c r="I28" s="18"/>
      <c r="J28" s="18"/>
      <c r="K28" s="18"/>
      <c r="L28" s="13"/>
      <c r="M28" s="5"/>
    </row>
    <row r="29" spans="1:13" ht="98.25" customHeight="1">
      <c r="A29" s="12">
        <v>15</v>
      </c>
      <c r="B29" s="23" t="s">
        <v>35</v>
      </c>
      <c r="C29" s="19">
        <v>41177</v>
      </c>
      <c r="D29" s="12">
        <v>1924.5</v>
      </c>
      <c r="E29" s="12">
        <v>692.82</v>
      </c>
      <c r="F29" s="18">
        <v>692.82</v>
      </c>
      <c r="G29" s="18">
        <v>692.82</v>
      </c>
      <c r="H29" s="18">
        <v>0</v>
      </c>
      <c r="I29" s="18"/>
      <c r="J29" s="18">
        <v>192.45</v>
      </c>
      <c r="K29" s="12">
        <v>192.45</v>
      </c>
      <c r="L29" s="13">
        <v>0.47</v>
      </c>
      <c r="M29" s="5"/>
    </row>
    <row r="30" spans="1:13" ht="42.75" customHeight="1">
      <c r="A30" s="12"/>
      <c r="B30" s="24" t="s">
        <v>45</v>
      </c>
      <c r="C30" s="19"/>
      <c r="D30" s="18"/>
      <c r="E30" s="12"/>
      <c r="F30" s="18"/>
      <c r="G30" s="18"/>
      <c r="H30" s="18"/>
      <c r="I30" s="18"/>
      <c r="J30" s="18"/>
      <c r="K30" s="18"/>
      <c r="L30" s="13"/>
      <c r="M30" s="5"/>
    </row>
    <row r="31" spans="1:13" ht="56.25" customHeight="1">
      <c r="A31" s="12">
        <v>16</v>
      </c>
      <c r="B31" s="23" t="s">
        <v>25</v>
      </c>
      <c r="C31" s="19">
        <v>41411</v>
      </c>
      <c r="D31" s="12">
        <v>1723.85</v>
      </c>
      <c r="E31" s="18">
        <v>1241.18</v>
      </c>
      <c r="F31" s="18">
        <v>1241.18</v>
      </c>
      <c r="G31" s="18">
        <v>1241.18</v>
      </c>
      <c r="H31" s="18">
        <v>0</v>
      </c>
      <c r="I31" s="18"/>
      <c r="J31" s="18">
        <v>172.38</v>
      </c>
      <c r="K31" s="18">
        <v>172.38</v>
      </c>
      <c r="L31" s="13">
        <v>0.94</v>
      </c>
      <c r="M31" s="5"/>
    </row>
    <row r="32" spans="1:13" ht="47.25" customHeight="1">
      <c r="A32" s="12">
        <v>17</v>
      </c>
      <c r="B32" s="23" t="s">
        <v>15</v>
      </c>
      <c r="C32" s="19">
        <v>41540</v>
      </c>
      <c r="D32" s="12">
        <v>906.03</v>
      </c>
      <c r="E32" s="12">
        <v>617.51</v>
      </c>
      <c r="F32" s="18">
        <v>617.51</v>
      </c>
      <c r="G32" s="18">
        <v>617.51</v>
      </c>
      <c r="H32" s="18">
        <v>0</v>
      </c>
      <c r="I32" s="18"/>
      <c r="J32" s="18">
        <v>90.6</v>
      </c>
      <c r="K32" s="12">
        <v>35.17</v>
      </c>
      <c r="L32" s="13">
        <v>0.76</v>
      </c>
      <c r="M32" s="5"/>
    </row>
    <row r="33" spans="1:34" ht="31.5" customHeight="1">
      <c r="A33" s="12">
        <v>18</v>
      </c>
      <c r="B33" s="23" t="s">
        <v>16</v>
      </c>
      <c r="C33" s="19">
        <v>41617</v>
      </c>
      <c r="D33" s="12">
        <v>1198.1099999999999</v>
      </c>
      <c r="E33" s="12">
        <v>816.22</v>
      </c>
      <c r="F33" s="18">
        <v>816.22</v>
      </c>
      <c r="G33" s="18">
        <v>816.22</v>
      </c>
      <c r="H33" s="18">
        <v>0</v>
      </c>
      <c r="I33" s="18"/>
      <c r="J33" s="18">
        <v>119.81</v>
      </c>
      <c r="K33" s="12">
        <v>0</v>
      </c>
      <c r="L33" s="13">
        <v>0.8</v>
      </c>
      <c r="M33" s="5"/>
    </row>
    <row r="34" spans="1:34" ht="51" customHeight="1">
      <c r="A34" s="12">
        <v>19</v>
      </c>
      <c r="B34" s="23" t="s">
        <v>17</v>
      </c>
      <c r="C34" s="19">
        <v>41698</v>
      </c>
      <c r="D34" s="12">
        <v>2381.48</v>
      </c>
      <c r="E34" s="12">
        <v>857.33</v>
      </c>
      <c r="F34" s="18">
        <v>857.33</v>
      </c>
      <c r="G34" s="18">
        <v>857.33</v>
      </c>
      <c r="H34" s="18">
        <v>0</v>
      </c>
      <c r="I34" s="18"/>
      <c r="J34" s="18">
        <v>238.14</v>
      </c>
      <c r="K34" s="18">
        <v>120</v>
      </c>
      <c r="L34" s="13">
        <v>0.53</v>
      </c>
      <c r="M34" s="5"/>
    </row>
    <row r="35" spans="1:34" ht="36" customHeight="1">
      <c r="A35" s="12">
        <v>20</v>
      </c>
      <c r="B35" s="23" t="s">
        <v>18</v>
      </c>
      <c r="C35" s="19">
        <v>41690</v>
      </c>
      <c r="D35" s="12">
        <v>1460.65</v>
      </c>
      <c r="E35" s="18">
        <v>1051.67</v>
      </c>
      <c r="F35" s="18">
        <v>1051.67</v>
      </c>
      <c r="G35" s="18">
        <v>1051.67</v>
      </c>
      <c r="H35" s="18">
        <v>0</v>
      </c>
      <c r="I35" s="18"/>
      <c r="J35" s="18">
        <v>146.06</v>
      </c>
      <c r="K35" s="18">
        <v>98</v>
      </c>
      <c r="L35" s="13">
        <v>0.9</v>
      </c>
      <c r="M35" s="5"/>
    </row>
    <row r="36" spans="1:34" ht="54.75" customHeight="1">
      <c r="A36" s="12">
        <v>21</v>
      </c>
      <c r="B36" s="23" t="s">
        <v>19</v>
      </c>
      <c r="C36" s="19">
        <v>41701</v>
      </c>
      <c r="D36" s="12">
        <v>1545.74</v>
      </c>
      <c r="E36" s="12">
        <v>556.45000000000005</v>
      </c>
      <c r="F36" s="18">
        <v>556.45000000000005</v>
      </c>
      <c r="G36" s="18">
        <v>556.45000000000005</v>
      </c>
      <c r="H36" s="18">
        <v>0</v>
      </c>
      <c r="I36" s="18"/>
      <c r="J36" s="18">
        <v>154.57</v>
      </c>
      <c r="K36" s="18">
        <v>61</v>
      </c>
      <c r="L36" s="13">
        <v>0.62</v>
      </c>
      <c r="M36" s="5"/>
    </row>
    <row r="37" spans="1:34" ht="34.5" customHeight="1">
      <c r="A37" s="12">
        <v>22</v>
      </c>
      <c r="B37" s="23" t="s">
        <v>20</v>
      </c>
      <c r="C37" s="19">
        <v>41628</v>
      </c>
      <c r="D37" s="12">
        <v>3582.96</v>
      </c>
      <c r="E37" s="12">
        <v>1289.6500000000001</v>
      </c>
      <c r="F37" s="18">
        <v>1289.6500000000001</v>
      </c>
      <c r="G37" s="18">
        <v>1135</v>
      </c>
      <c r="H37" s="18">
        <v>154.65</v>
      </c>
      <c r="I37" s="18">
        <v>0</v>
      </c>
      <c r="J37" s="18">
        <v>358.29</v>
      </c>
      <c r="K37" s="18">
        <v>40</v>
      </c>
      <c r="L37" s="13">
        <v>0.62</v>
      </c>
      <c r="M37" s="5"/>
    </row>
    <row r="38" spans="1:34" ht="42" customHeight="1">
      <c r="A38" s="12">
        <v>23</v>
      </c>
      <c r="B38" s="23" t="s">
        <v>21</v>
      </c>
      <c r="C38" s="19">
        <v>41628</v>
      </c>
      <c r="D38" s="12">
        <v>3581.25</v>
      </c>
      <c r="E38" s="12">
        <v>1275.1500000000001</v>
      </c>
      <c r="F38" s="18">
        <v>1275.1500000000001</v>
      </c>
      <c r="G38" s="18">
        <v>859.5</v>
      </c>
      <c r="H38" s="18">
        <v>415.65</v>
      </c>
      <c r="I38" s="18"/>
      <c r="J38" s="18">
        <v>358.12</v>
      </c>
      <c r="K38" s="12">
        <v>0</v>
      </c>
      <c r="L38" s="13">
        <v>0.36</v>
      </c>
      <c r="M38" s="5"/>
    </row>
    <row r="39" spans="1:34" ht="15" hidden="1" customHeight="1">
      <c r="A39" s="12">
        <v>24</v>
      </c>
      <c r="B39" s="3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5"/>
    </row>
    <row r="40" spans="1:34" ht="15" hidden="1" customHeight="1">
      <c r="A40" s="12">
        <v>25</v>
      </c>
      <c r="B40" s="3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5"/>
    </row>
    <row r="41" spans="1:34" ht="32.25" customHeight="1">
      <c r="A41" s="12">
        <v>24</v>
      </c>
      <c r="B41" s="23" t="s">
        <v>8</v>
      </c>
      <c r="C41" s="19">
        <v>41617</v>
      </c>
      <c r="D41" s="12">
        <v>1408.17</v>
      </c>
      <c r="E41" s="12">
        <v>506.65</v>
      </c>
      <c r="F41" s="18">
        <v>506.65</v>
      </c>
      <c r="G41" s="18">
        <v>506.65</v>
      </c>
      <c r="H41" s="18">
        <v>0</v>
      </c>
      <c r="I41" s="18"/>
      <c r="J41" s="18">
        <v>140.81</v>
      </c>
      <c r="K41" s="12">
        <v>0</v>
      </c>
      <c r="L41" s="13">
        <v>0.37</v>
      </c>
      <c r="M41" s="5"/>
    </row>
    <row r="42" spans="1:34" ht="37.5" customHeight="1">
      <c r="A42" s="12"/>
      <c r="B42" s="24" t="s">
        <v>54</v>
      </c>
      <c r="C42" s="19"/>
      <c r="D42" s="14">
        <f>SUM(D31:D41)</f>
        <v>17788.239999999998</v>
      </c>
      <c r="E42" s="14">
        <f t="shared" ref="E42:K42" si="4">SUM(E31:E41)</f>
        <v>8211.81</v>
      </c>
      <c r="F42" s="14">
        <f t="shared" si="4"/>
        <v>8211.81</v>
      </c>
      <c r="G42" s="14">
        <f t="shared" si="4"/>
        <v>7641.5099999999993</v>
      </c>
      <c r="H42" s="14">
        <f t="shared" si="4"/>
        <v>570.29999999999995</v>
      </c>
      <c r="I42" s="14">
        <f t="shared" si="4"/>
        <v>0</v>
      </c>
      <c r="J42" s="14">
        <f t="shared" si="4"/>
        <v>1778.7799999999997</v>
      </c>
      <c r="K42" s="14">
        <f t="shared" si="4"/>
        <v>526.54999999999995</v>
      </c>
      <c r="L42" s="13"/>
      <c r="M42" s="5"/>
    </row>
    <row r="43" spans="1:34" s="21" customFormat="1" ht="36.75" customHeight="1">
      <c r="B43" s="26" t="s">
        <v>46</v>
      </c>
      <c r="M43" s="1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21" customFormat="1" ht="3" hidden="1" customHeight="1">
      <c r="B44" s="27"/>
      <c r="M44" s="1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39" customHeight="1">
      <c r="A45" s="12">
        <v>25</v>
      </c>
      <c r="B45" s="35" t="s">
        <v>23</v>
      </c>
      <c r="C45" s="19">
        <v>42101</v>
      </c>
      <c r="D45" s="12">
        <v>2158.48</v>
      </c>
      <c r="E45" s="12">
        <v>777.05</v>
      </c>
      <c r="F45" s="18">
        <v>537</v>
      </c>
      <c r="G45" s="18">
        <v>237</v>
      </c>
      <c r="H45" s="18">
        <v>240.05</v>
      </c>
      <c r="I45" s="18">
        <v>0</v>
      </c>
      <c r="J45" s="18">
        <v>215.84</v>
      </c>
      <c r="K45" s="12">
        <v>0</v>
      </c>
      <c r="L45" s="13">
        <v>0.13</v>
      </c>
      <c r="M45" s="5"/>
    </row>
    <row r="46" spans="1:34" ht="33.75" customHeight="1">
      <c r="A46" s="16"/>
      <c r="B46" s="28" t="s">
        <v>55</v>
      </c>
      <c r="C46" s="7"/>
      <c r="D46" s="8">
        <f>SUM(D8+D12+D17+D25+D27+D29+D42+D45)</f>
        <v>40237.43</v>
      </c>
      <c r="E46" s="8">
        <f t="shared" ref="E46:K46" si="5">SUM(E8+E12+E17+E25+E27+E29+E42+E45)</f>
        <v>18225.509999999998</v>
      </c>
      <c r="F46" s="8">
        <f t="shared" si="5"/>
        <v>16711.36</v>
      </c>
      <c r="G46" s="8">
        <f t="shared" si="5"/>
        <v>14436.599999999999</v>
      </c>
      <c r="H46" s="8">
        <f t="shared" si="5"/>
        <v>2089.75</v>
      </c>
      <c r="I46" s="8">
        <f t="shared" si="5"/>
        <v>1637.1</v>
      </c>
      <c r="J46" s="8">
        <f t="shared" si="5"/>
        <v>3768.4700000000003</v>
      </c>
      <c r="K46" s="8">
        <f t="shared" si="5"/>
        <v>1595.1</v>
      </c>
      <c r="L46" s="16"/>
      <c r="M46" s="5"/>
    </row>
    <row r="47" spans="1:34" ht="73.5" customHeight="1">
      <c r="A47" s="20"/>
      <c r="B47" s="25"/>
      <c r="E47" s="20"/>
      <c r="K47" s="20"/>
      <c r="M47" s="5"/>
    </row>
    <row r="48" spans="1:34" ht="81" customHeight="1">
      <c r="M48" s="5"/>
    </row>
    <row r="49" spans="1:13" ht="61.5" customHeight="1">
      <c r="A49" s="20"/>
      <c r="B49" s="25"/>
      <c r="E49" s="20"/>
      <c r="K49" s="20"/>
      <c r="M49" s="5"/>
    </row>
    <row r="50" spans="1:13" ht="87.75" customHeight="1">
      <c r="A50" s="20"/>
      <c r="B50" s="25"/>
      <c r="E50" s="20"/>
      <c r="K50" s="20"/>
      <c r="M50" s="5"/>
    </row>
    <row r="51" spans="1:13" ht="95.25" customHeight="1">
      <c r="A51" s="20"/>
      <c r="B51" s="25"/>
      <c r="E51" s="20"/>
      <c r="K51" s="20"/>
      <c r="M51" s="5"/>
    </row>
    <row r="52" spans="1:13" ht="75.75" customHeight="1">
      <c r="A52" s="20"/>
      <c r="B52" s="25"/>
      <c r="E52" s="20"/>
      <c r="K52" s="20"/>
      <c r="M52" s="5"/>
    </row>
    <row r="53" spans="1:13" ht="54" customHeight="1">
      <c r="A53" s="20"/>
      <c r="B53" s="25"/>
      <c r="E53" s="20"/>
      <c r="K53" s="20"/>
      <c r="M53" s="5"/>
    </row>
    <row r="54" spans="1:13" ht="58.5" customHeight="1">
      <c r="A54" s="20"/>
      <c r="B54" s="25"/>
      <c r="E54" s="20"/>
      <c r="K54" s="20"/>
      <c r="M54" s="5"/>
    </row>
    <row r="57" spans="1:13">
      <c r="F57" s="36"/>
      <c r="G57" s="37"/>
      <c r="H57" s="37"/>
      <c r="I57" s="37"/>
      <c r="J57" s="37"/>
      <c r="K57" s="37"/>
    </row>
    <row r="58" spans="1:13">
      <c r="F58" s="37"/>
      <c r="G58" s="37"/>
      <c r="H58" s="37"/>
      <c r="I58" s="37"/>
      <c r="J58" s="37"/>
      <c r="K58" s="37"/>
    </row>
    <row r="61" spans="1:13">
      <c r="F61" s="36"/>
      <c r="G61" s="37"/>
      <c r="H61" s="37"/>
      <c r="I61" s="37"/>
      <c r="J61" s="37"/>
      <c r="K61" s="37"/>
    </row>
    <row r="62" spans="1:13">
      <c r="F62" s="37"/>
      <c r="G62" s="37"/>
      <c r="H62" s="37"/>
      <c r="I62" s="37"/>
      <c r="J62" s="37"/>
      <c r="K62" s="37"/>
    </row>
  </sheetData>
  <mergeCells count="15">
    <mergeCell ref="L3:L4"/>
    <mergeCell ref="I3:I4"/>
    <mergeCell ref="A1:L1"/>
    <mergeCell ref="A2:L2"/>
    <mergeCell ref="A3:A4"/>
    <mergeCell ref="B3:B4"/>
    <mergeCell ref="C3:C4"/>
    <mergeCell ref="D3:D4"/>
    <mergeCell ref="F3:F4"/>
    <mergeCell ref="G3:G4"/>
    <mergeCell ref="J3:J4"/>
    <mergeCell ref="F57:K58"/>
    <mergeCell ref="F61:K62"/>
    <mergeCell ref="K3:K4"/>
    <mergeCell ref="H3:H4"/>
  </mergeCells>
  <pageMargins left="0.4" right="0.19685039370078741" top="0.31496062992125984" bottom="0.27559055118110237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Urban Development</vt:lpstr>
      <vt:lpstr>'Urban Development'!Print_Area</vt:lpstr>
      <vt:lpstr>'Urban Development'!Print_Titles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Apurba Deka</cp:lastModifiedBy>
  <cp:lastPrinted>2019-04-17T18:31:45Z</cp:lastPrinted>
  <dcterms:created xsi:type="dcterms:W3CDTF">2015-07-24T07:59:19Z</dcterms:created>
  <dcterms:modified xsi:type="dcterms:W3CDTF">2019-05-31T22:22:47Z</dcterms:modified>
</cp:coreProperties>
</file>